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rington\Desktop\"/>
    </mc:Choice>
  </mc:AlternateContent>
  <xr:revisionPtr revIDLastSave="0" documentId="13_ncr:1_{BFD04224-EA40-4317-9CA9-8A7815DCAF5B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From Jan to Dec 2018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K13" i="2"/>
  <c r="K14" i="2"/>
  <c r="K15" i="2"/>
  <c r="K16" i="2"/>
  <c r="K17" i="2"/>
  <c r="K18" i="2"/>
  <c r="K20" i="2"/>
  <c r="K4" i="2"/>
  <c r="K5" i="2"/>
  <c r="K6" i="2"/>
  <c r="K7" i="2"/>
  <c r="K8" i="2"/>
  <c r="K9" i="2"/>
  <c r="K10" i="2"/>
  <c r="K11" i="2"/>
  <c r="K3" i="2"/>
  <c r="I21" i="2" l="1"/>
  <c r="B21" i="2" l="1"/>
  <c r="C21" i="2" l="1"/>
  <c r="J21" i="2" l="1"/>
  <c r="H21" i="2"/>
  <c r="G21" i="2"/>
  <c r="F21" i="2"/>
  <c r="D21" i="2"/>
  <c r="K21" i="2" l="1"/>
</calcChain>
</file>

<file path=xl/sharedStrings.xml><?xml version="1.0" encoding="utf-8"?>
<sst xmlns="http://schemas.openxmlformats.org/spreadsheetml/2006/main" count="35" uniqueCount="35">
  <si>
    <t>TOTAL</t>
  </si>
  <si>
    <t>Madeleine Argue</t>
  </si>
  <si>
    <t>Winston Bennett</t>
  </si>
  <si>
    <t>Carmel Brady</t>
  </si>
  <si>
    <t>Damien Brady</t>
  </si>
  <si>
    <t>Philip Brady</t>
  </si>
  <si>
    <t>Noel Connell</t>
  </si>
  <si>
    <t>Fergal Curtin</t>
  </si>
  <si>
    <t>John Paul Feeley</t>
  </si>
  <si>
    <t>Clifford Kelly</t>
  </si>
  <si>
    <t>Paddy McDonald</t>
  </si>
  <si>
    <t>Peter McVitty</t>
  </si>
  <si>
    <t>Patrick O'Reilly</t>
  </si>
  <si>
    <t>Sarah O'Reilly</t>
  </si>
  <si>
    <t>Shane P O'Reilly</t>
  </si>
  <si>
    <t>Sean Smith</t>
  </si>
  <si>
    <t>Paddy Smith</t>
  </si>
  <si>
    <t>Val Smith</t>
  </si>
  <si>
    <t>Daniel Downey</t>
  </si>
  <si>
    <t>Payments to members of Cavan County Council in 2018</t>
  </si>
  <si>
    <t>Member's Name</t>
  </si>
  <si>
    <t>Expenses claimed (Conferences)</t>
  </si>
  <si>
    <t>Expenses claimed (Training)</t>
  </si>
  <si>
    <t>Annual Allowance</t>
  </si>
  <si>
    <t>SPC Chair</t>
  </si>
  <si>
    <t>Foreign Travel</t>
  </si>
  <si>
    <t>Chair / Municipal District</t>
  </si>
  <si>
    <t>Representational Allowance</t>
  </si>
  <si>
    <t>-</t>
  </si>
  <si>
    <t>631. 51</t>
  </si>
  <si>
    <t>Chair    / Vice Chair allowance</t>
  </si>
  <si>
    <t xml:space="preserve"> </t>
  </si>
  <si>
    <t>Cathaoirleach from June 2018</t>
  </si>
  <si>
    <t>Cathaoirleach up to June 2018</t>
  </si>
  <si>
    <t>Municipal District Allowance (includes arrears from 1/7/2017)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</si>
</sst>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2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8" fillId="0" borderId="0" xfId="0" applyFont="1"/>
    <xf numFmtId="0" fontId="7" fillId="0" borderId="5" xfId="0" applyFont="1" applyBorder="1"/>
    <xf numFmtId="0" fontId="1" fillId="0" borderId="1" xfId="0" applyFont="1" applyBorder="1"/>
    <xf numFmtId="43" fontId="1" fillId="0" borderId="2" xfId="5" applyFont="1" applyBorder="1"/>
    <xf numFmtId="43" fontId="1" fillId="0" borderId="2" xfId="5" applyFont="1" applyBorder="1" applyAlignment="1">
      <alignment wrapText="1"/>
    </xf>
    <xf numFmtId="43" fontId="1" fillId="0" borderId="8" xfId="5" applyFont="1" applyBorder="1"/>
    <xf numFmtId="43" fontId="1" fillId="0" borderId="8" xfId="5" applyFont="1" applyBorder="1" applyAlignment="1">
      <alignment wrapText="1"/>
    </xf>
    <xf numFmtId="0" fontId="1" fillId="0" borderId="2" xfId="0" applyFont="1" applyBorder="1"/>
    <xf numFmtId="43" fontId="1" fillId="0" borderId="1" xfId="5" applyFont="1" applyBorder="1"/>
    <xf numFmtId="43" fontId="1" fillId="0" borderId="7" xfId="5" applyFont="1" applyBorder="1"/>
    <xf numFmtId="43" fontId="1" fillId="0" borderId="4" xfId="5" applyFont="1" applyBorder="1"/>
    <xf numFmtId="0" fontId="1" fillId="0" borderId="7" xfId="0" applyFont="1" applyBorder="1"/>
    <xf numFmtId="43" fontId="6" fillId="0" borderId="7" xfId="5" applyFont="1" applyBorder="1"/>
    <xf numFmtId="43" fontId="6" fillId="0" borderId="2" xfId="5" applyFont="1" applyBorder="1"/>
    <xf numFmtId="0" fontId="1" fillId="0" borderId="0" xfId="0" applyFont="1"/>
    <xf numFmtId="0" fontId="5" fillId="0" borderId="3" xfId="0" applyFont="1" applyBorder="1"/>
    <xf numFmtId="0" fontId="5" fillId="0" borderId="4" xfId="0" applyFont="1" applyBorder="1"/>
    <xf numFmtId="0" fontId="2" fillId="0" borderId="0" xfId="0" applyFont="1"/>
    <xf numFmtId="43" fontId="1" fillId="0" borderId="2" xfId="5" applyFont="1" applyBorder="1" applyAlignment="1">
      <alignment horizontal="right"/>
    </xf>
    <xf numFmtId="43" fontId="6" fillId="0" borderId="7" xfId="5" applyFont="1" applyBorder="1" applyAlignment="1">
      <alignment horizontal="right"/>
    </xf>
    <xf numFmtId="0" fontId="9" fillId="0" borderId="2" xfId="0" applyFont="1" applyBorder="1" applyAlignment="1">
      <alignment wrapText="1"/>
    </xf>
    <xf numFmtId="0" fontId="9" fillId="0" borderId="4" xfId="0" applyFont="1" applyBorder="1" applyAlignment="1">
      <alignment wrapText="1"/>
    </xf>
    <xf numFmtId="43" fontId="9" fillId="0" borderId="2" xfId="5" applyFont="1" applyBorder="1"/>
    <xf numFmtId="43" fontId="1" fillId="0" borderId="1" xfId="5" applyFont="1" applyBorder="1" applyAlignment="1">
      <alignment wrapText="1"/>
    </xf>
    <xf numFmtId="43" fontId="1" fillId="0" borderId="3" xfId="5" applyFont="1" applyBorder="1"/>
    <xf numFmtId="0" fontId="10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6" fillId="0" borderId="0" xfId="0" applyFont="1"/>
    <xf numFmtId="0" fontId="6" fillId="0" borderId="3" xfId="0" applyFont="1" applyBorder="1"/>
  </cellXfs>
  <cellStyles count="6">
    <cellStyle name="Comma" xfId="5" builtinId="3"/>
    <cellStyle name="Comma 2" xfId="2" xr:uid="{00000000-0005-0000-0000-000001000000}"/>
    <cellStyle name="Currency 2" xfId="4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activeCell="D8" sqref="D8"/>
    </sheetView>
  </sheetViews>
  <sheetFormatPr defaultColWidth="8.85546875" defaultRowHeight="14.25" x14ac:dyDescent="0.2"/>
  <cols>
    <col min="1" max="1" width="15.28515625" style="24" bestFit="1" customWidth="1"/>
    <col min="2" max="2" width="12.140625" style="22" bestFit="1" customWidth="1"/>
    <col min="3" max="4" width="10.42578125" style="22" bestFit="1" customWidth="1"/>
    <col min="5" max="5" width="10.42578125" style="22" customWidth="1"/>
    <col min="6" max="6" width="10.42578125" style="23" bestFit="1" customWidth="1"/>
    <col min="7" max="7" width="9.42578125" style="23" bestFit="1" customWidth="1"/>
    <col min="8" max="9" width="10.42578125" style="23" bestFit="1" customWidth="1"/>
    <col min="10" max="10" width="14.5703125" style="23" customWidth="1"/>
    <col min="11" max="11" width="11.42578125" style="23" bestFit="1" customWidth="1"/>
    <col min="12" max="12" width="26.28515625" style="3" bestFit="1" customWidth="1"/>
    <col min="13" max="16384" width="8.85546875" style="1"/>
  </cols>
  <sheetData>
    <row r="1" spans="1:12" x14ac:dyDescent="0.2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s="7" customFormat="1" ht="84.75" thickBot="1" x14ac:dyDescent="0.25">
      <c r="A2" s="8" t="s">
        <v>20</v>
      </c>
      <c r="B2" s="6" t="s">
        <v>21</v>
      </c>
      <c r="C2" s="6" t="s">
        <v>22</v>
      </c>
      <c r="D2" s="6" t="s">
        <v>23</v>
      </c>
      <c r="E2" s="6" t="s">
        <v>34</v>
      </c>
      <c r="F2" s="6" t="s">
        <v>24</v>
      </c>
      <c r="G2" s="6" t="s">
        <v>25</v>
      </c>
      <c r="H2" s="6" t="s">
        <v>30</v>
      </c>
      <c r="I2" s="6" t="s">
        <v>26</v>
      </c>
      <c r="J2" s="6" t="s">
        <v>27</v>
      </c>
      <c r="K2" s="6" t="s">
        <v>0</v>
      </c>
      <c r="L2" s="6"/>
    </row>
    <row r="3" spans="1:12" ht="15.75" thickTop="1" thickBot="1" x14ac:dyDescent="0.25">
      <c r="A3" s="9" t="s">
        <v>1</v>
      </c>
      <c r="B3" s="25">
        <v>723.45</v>
      </c>
      <c r="C3" s="10">
        <v>2479.69</v>
      </c>
      <c r="D3" s="11">
        <v>4390.8</v>
      </c>
      <c r="E3" s="30">
        <v>1488.91</v>
      </c>
      <c r="F3" s="12"/>
      <c r="G3" s="13">
        <v>723.46</v>
      </c>
      <c r="H3" s="12">
        <v>9861.02</v>
      </c>
      <c r="I3" s="12">
        <v>3176.91</v>
      </c>
      <c r="J3" s="12">
        <v>16872.11</v>
      </c>
      <c r="K3" s="12">
        <f>B3+C3+D3+E3+F3+G3+H3+I3+J3</f>
        <v>39716.350000000006</v>
      </c>
      <c r="L3" s="32" t="s">
        <v>32</v>
      </c>
    </row>
    <row r="4" spans="1:12" ht="15.75" thickTop="1" thickBot="1" x14ac:dyDescent="0.25">
      <c r="A4" s="14" t="s">
        <v>2</v>
      </c>
      <c r="B4" s="25">
        <v>962.35</v>
      </c>
      <c r="C4" s="10">
        <v>3601.54</v>
      </c>
      <c r="D4" s="10">
        <v>4390.8</v>
      </c>
      <c r="E4" s="10">
        <v>1488.91</v>
      </c>
      <c r="F4" s="10"/>
      <c r="G4" s="11">
        <v>721.98</v>
      </c>
      <c r="H4" s="10"/>
      <c r="I4" s="15">
        <v>3308.13</v>
      </c>
      <c r="J4" s="12">
        <v>16872.11</v>
      </c>
      <c r="K4" s="12">
        <f t="shared" ref="K4:K20" si="0">B4+C4+D4+E4+F4+G4+H4+I4+J4</f>
        <v>31345.82</v>
      </c>
      <c r="L4" s="33"/>
    </row>
    <row r="5" spans="1:12" ht="15.75" thickTop="1" thickBot="1" x14ac:dyDescent="0.25">
      <c r="A5" s="14" t="s">
        <v>3</v>
      </c>
      <c r="B5" s="25">
        <v>876.84</v>
      </c>
      <c r="C5" s="10">
        <v>2421.41</v>
      </c>
      <c r="D5" s="10">
        <v>4695.12</v>
      </c>
      <c r="E5" s="10">
        <v>1488.91</v>
      </c>
      <c r="F5" s="10"/>
      <c r="G5" s="11"/>
      <c r="H5" s="10">
        <v>2115.08</v>
      </c>
      <c r="I5" s="15"/>
      <c r="J5" s="12">
        <v>16872.11</v>
      </c>
      <c r="K5" s="12">
        <f t="shared" si="0"/>
        <v>28469.47</v>
      </c>
      <c r="L5" s="34"/>
    </row>
    <row r="6" spans="1:12" ht="15.75" thickTop="1" thickBot="1" x14ac:dyDescent="0.25">
      <c r="A6" s="14" t="s">
        <v>4</v>
      </c>
      <c r="B6" s="25">
        <v>0</v>
      </c>
      <c r="C6" s="10">
        <v>0</v>
      </c>
      <c r="D6" s="10">
        <v>5151.3599999999997</v>
      </c>
      <c r="E6" s="10">
        <v>1488.91</v>
      </c>
      <c r="F6" s="10">
        <v>6000</v>
      </c>
      <c r="G6" s="11"/>
      <c r="H6" s="10"/>
      <c r="I6" s="15"/>
      <c r="J6" s="12">
        <v>16872.11</v>
      </c>
      <c r="K6" s="12">
        <f t="shared" si="0"/>
        <v>29512.38</v>
      </c>
      <c r="L6" s="35"/>
    </row>
    <row r="7" spans="1:12" ht="15.75" thickTop="1" thickBot="1" x14ac:dyDescent="0.25">
      <c r="A7" s="14" t="s">
        <v>5</v>
      </c>
      <c r="B7" s="25">
        <v>544.52</v>
      </c>
      <c r="C7" s="10">
        <v>2086.06</v>
      </c>
      <c r="D7" s="10">
        <v>4466.88</v>
      </c>
      <c r="E7" s="10">
        <v>1488.91</v>
      </c>
      <c r="F7" s="10"/>
      <c r="G7" s="11"/>
      <c r="H7" s="10"/>
      <c r="I7" s="15">
        <v>2706.09</v>
      </c>
      <c r="J7" s="12">
        <v>16872.11</v>
      </c>
      <c r="K7" s="12">
        <f t="shared" si="0"/>
        <v>28164.57</v>
      </c>
      <c r="L7" s="36"/>
    </row>
    <row r="8" spans="1:12" ht="15.75" thickTop="1" thickBot="1" x14ac:dyDescent="0.25">
      <c r="A8" s="14" t="s">
        <v>6</v>
      </c>
      <c r="B8" s="25">
        <v>0</v>
      </c>
      <c r="C8" s="16">
        <v>0</v>
      </c>
      <c r="D8" s="16">
        <v>4999.2</v>
      </c>
      <c r="E8" s="31">
        <v>1488.91</v>
      </c>
      <c r="F8" s="17"/>
      <c r="G8" s="11"/>
      <c r="H8" s="10"/>
      <c r="I8" s="15"/>
      <c r="J8" s="12">
        <v>16872.11</v>
      </c>
      <c r="K8" s="12">
        <f t="shared" si="0"/>
        <v>23360.22</v>
      </c>
      <c r="L8" s="35"/>
    </row>
    <row r="9" spans="1:12" ht="15.75" thickTop="1" thickBot="1" x14ac:dyDescent="0.25">
      <c r="A9" s="14" t="s">
        <v>7</v>
      </c>
      <c r="B9" s="25">
        <v>768.8</v>
      </c>
      <c r="C9" s="10">
        <v>3858.88</v>
      </c>
      <c r="D9" s="10">
        <v>4619.04</v>
      </c>
      <c r="E9" s="10">
        <v>1488.91</v>
      </c>
      <c r="F9" s="10"/>
      <c r="G9" s="11"/>
      <c r="H9" s="10"/>
      <c r="I9" s="15"/>
      <c r="J9" s="12">
        <v>16872.11</v>
      </c>
      <c r="K9" s="12">
        <f t="shared" si="0"/>
        <v>27607.74</v>
      </c>
      <c r="L9" s="35"/>
    </row>
    <row r="10" spans="1:12" ht="15.75" thickTop="1" thickBot="1" x14ac:dyDescent="0.25">
      <c r="A10" s="14" t="s">
        <v>18</v>
      </c>
      <c r="B10" s="25">
        <v>0</v>
      </c>
      <c r="C10" s="10">
        <v>0</v>
      </c>
      <c r="D10" s="10">
        <v>4390.8</v>
      </c>
      <c r="E10" s="10">
        <v>1238.9100000000001</v>
      </c>
      <c r="F10" s="10"/>
      <c r="G10" s="11"/>
      <c r="H10" s="10"/>
      <c r="I10" s="15"/>
      <c r="J10" s="12">
        <v>16872.11</v>
      </c>
      <c r="K10" s="12">
        <f t="shared" si="0"/>
        <v>22501.82</v>
      </c>
      <c r="L10" s="35"/>
    </row>
    <row r="11" spans="1:12" ht="15.75" thickTop="1" thickBot="1" x14ac:dyDescent="0.25">
      <c r="A11" s="14" t="s">
        <v>8</v>
      </c>
      <c r="B11" s="25">
        <v>708.66</v>
      </c>
      <c r="C11" s="10">
        <v>4894.8999999999996</v>
      </c>
      <c r="D11" s="10">
        <v>6748.32</v>
      </c>
      <c r="E11" s="10">
        <v>1488.91</v>
      </c>
      <c r="F11" s="10">
        <v>6000</v>
      </c>
      <c r="G11" s="11"/>
      <c r="H11" s="10"/>
      <c r="I11" s="15"/>
      <c r="J11" s="12">
        <v>16872.11</v>
      </c>
      <c r="K11" s="12">
        <f t="shared" si="0"/>
        <v>36712.9</v>
      </c>
      <c r="L11" s="37"/>
    </row>
    <row r="12" spans="1:12" ht="15.75" thickTop="1" thickBot="1" x14ac:dyDescent="0.25">
      <c r="A12" s="14" t="s">
        <v>9</v>
      </c>
      <c r="B12" s="25">
        <v>0</v>
      </c>
      <c r="C12" s="10" t="s">
        <v>28</v>
      </c>
      <c r="D12" s="10">
        <v>5911.8</v>
      </c>
      <c r="E12" s="10">
        <v>1488.91</v>
      </c>
      <c r="F12" s="10"/>
      <c r="G12" s="11"/>
      <c r="H12" s="29" t="s">
        <v>31</v>
      </c>
      <c r="I12" s="15">
        <v>2688.37</v>
      </c>
      <c r="J12" s="12">
        <v>16872.11</v>
      </c>
      <c r="K12" s="12">
        <v>26961.19</v>
      </c>
      <c r="L12" s="34"/>
    </row>
    <row r="13" spans="1:12" ht="15.75" thickTop="1" thickBot="1" x14ac:dyDescent="0.25">
      <c r="A13" s="14" t="s">
        <v>10</v>
      </c>
      <c r="B13" s="25">
        <v>0</v>
      </c>
      <c r="C13" s="16">
        <v>0</v>
      </c>
      <c r="D13" s="16">
        <v>5151.3599999999997</v>
      </c>
      <c r="E13" s="16">
        <v>1488.91</v>
      </c>
      <c r="F13" s="10"/>
      <c r="G13" s="11">
        <v>736.13</v>
      </c>
      <c r="H13" s="10">
        <v>10138.799999999999</v>
      </c>
      <c r="I13" s="15"/>
      <c r="J13" s="12">
        <v>16872.11</v>
      </c>
      <c r="K13" s="12">
        <f t="shared" si="0"/>
        <v>34387.31</v>
      </c>
      <c r="L13" s="32" t="s">
        <v>33</v>
      </c>
    </row>
    <row r="14" spans="1:12" ht="15.75" thickTop="1" thickBot="1" x14ac:dyDescent="0.25">
      <c r="A14" s="14" t="s">
        <v>11</v>
      </c>
      <c r="B14" s="25">
        <v>748.81</v>
      </c>
      <c r="C14" s="10">
        <v>1523.22</v>
      </c>
      <c r="D14" s="10">
        <v>5075.28</v>
      </c>
      <c r="E14" s="10">
        <v>1488.91</v>
      </c>
      <c r="F14" s="10"/>
      <c r="G14" s="11"/>
      <c r="H14" s="10"/>
      <c r="I14" s="15">
        <v>2733.37</v>
      </c>
      <c r="J14" s="12">
        <v>16872.11</v>
      </c>
      <c r="K14" s="12">
        <f t="shared" si="0"/>
        <v>28441.7</v>
      </c>
      <c r="L14" s="28"/>
    </row>
    <row r="15" spans="1:12" ht="15.75" thickTop="1" thickBot="1" x14ac:dyDescent="0.25">
      <c r="A15" s="14" t="s">
        <v>12</v>
      </c>
      <c r="B15" s="25">
        <v>908.97</v>
      </c>
      <c r="C15" s="10">
        <v>3350.33</v>
      </c>
      <c r="D15" s="10">
        <v>5151.3599999999997</v>
      </c>
      <c r="E15" s="10">
        <v>1488.91</v>
      </c>
      <c r="F15" s="10">
        <v>6000</v>
      </c>
      <c r="G15" s="11"/>
      <c r="H15" s="10"/>
      <c r="I15" s="15"/>
      <c r="J15" s="12">
        <v>16872.11</v>
      </c>
      <c r="K15" s="12">
        <f t="shared" si="0"/>
        <v>33771.68</v>
      </c>
      <c r="L15" s="2"/>
    </row>
    <row r="16" spans="1:12" ht="15.75" thickTop="1" thickBot="1" x14ac:dyDescent="0.25">
      <c r="A16" s="14" t="s">
        <v>13</v>
      </c>
      <c r="B16" s="25">
        <v>952.65</v>
      </c>
      <c r="C16" s="10">
        <v>3307.62</v>
      </c>
      <c r="D16" s="10">
        <v>5151.3599999999997</v>
      </c>
      <c r="E16" s="17">
        <v>1488.91</v>
      </c>
      <c r="F16" s="17"/>
      <c r="G16" s="11"/>
      <c r="H16" s="10"/>
      <c r="I16" s="15"/>
      <c r="J16" s="12">
        <v>16872.11</v>
      </c>
      <c r="K16" s="12">
        <f t="shared" si="0"/>
        <v>27772.65</v>
      </c>
      <c r="L16" s="2"/>
    </row>
    <row r="17" spans="1:12" ht="15.75" thickTop="1" thickBot="1" x14ac:dyDescent="0.25">
      <c r="A17" s="14" t="s">
        <v>14</v>
      </c>
      <c r="B17" s="25">
        <v>0</v>
      </c>
      <c r="C17" s="10">
        <v>3332.36</v>
      </c>
      <c r="D17" s="10">
        <v>5911.8</v>
      </c>
      <c r="E17" s="10">
        <v>1488.91</v>
      </c>
      <c r="F17" s="10"/>
      <c r="G17" s="11">
        <v>742.06</v>
      </c>
      <c r="H17" s="10"/>
      <c r="I17" s="15"/>
      <c r="J17" s="12">
        <v>16872.11</v>
      </c>
      <c r="K17" s="12">
        <f t="shared" si="0"/>
        <v>28347.239999999998</v>
      </c>
      <c r="L17" s="2"/>
    </row>
    <row r="18" spans="1:12" ht="15.75" thickTop="1" thickBot="1" x14ac:dyDescent="0.25">
      <c r="A18" s="14" t="s">
        <v>15</v>
      </c>
      <c r="B18" s="25">
        <v>605.17999999999995</v>
      </c>
      <c r="C18" s="10">
        <v>484.93</v>
      </c>
      <c r="D18" s="10">
        <v>5455.56</v>
      </c>
      <c r="E18" s="17">
        <v>1488.91</v>
      </c>
      <c r="F18" s="17"/>
      <c r="G18" s="11"/>
      <c r="H18" s="10"/>
      <c r="I18" s="15"/>
      <c r="J18" s="12">
        <v>16872.11</v>
      </c>
      <c r="K18" s="12">
        <f t="shared" si="0"/>
        <v>24906.690000000002</v>
      </c>
      <c r="L18" s="2"/>
    </row>
    <row r="19" spans="1:12" ht="15.75" thickTop="1" thickBot="1" x14ac:dyDescent="0.25">
      <c r="A19" s="14" t="s">
        <v>16</v>
      </c>
      <c r="B19" s="25" t="s">
        <v>29</v>
      </c>
      <c r="C19" s="10">
        <v>2112.4899999999998</v>
      </c>
      <c r="D19" s="10">
        <v>4542.96</v>
      </c>
      <c r="E19" s="10">
        <v>1488.91</v>
      </c>
      <c r="F19" s="10"/>
      <c r="G19" s="11">
        <v>691.72</v>
      </c>
      <c r="H19" s="10"/>
      <c r="I19" s="15"/>
      <c r="J19" s="12">
        <v>16872.11</v>
      </c>
      <c r="K19" s="12">
        <v>26339.7</v>
      </c>
      <c r="L19" s="4"/>
    </row>
    <row r="20" spans="1:12" ht="15" thickTop="1" x14ac:dyDescent="0.2">
      <c r="A20" s="14" t="s">
        <v>17</v>
      </c>
      <c r="B20" s="25">
        <v>818.92</v>
      </c>
      <c r="C20" s="10">
        <v>3567.8</v>
      </c>
      <c r="D20" s="10">
        <v>4466.88</v>
      </c>
      <c r="E20" s="10">
        <v>1488.91</v>
      </c>
      <c r="F20" s="10">
        <v>6000</v>
      </c>
      <c r="G20" s="11"/>
      <c r="H20" s="10"/>
      <c r="I20" s="15">
        <v>3325.85</v>
      </c>
      <c r="J20" s="12">
        <v>16872.11</v>
      </c>
      <c r="K20" s="12">
        <f t="shared" si="0"/>
        <v>36540.47</v>
      </c>
      <c r="L20" s="27"/>
    </row>
    <row r="21" spans="1:12" x14ac:dyDescent="0.2">
      <c r="A21" s="18"/>
      <c r="B21" s="26">
        <f>SUM(B3:B20)</f>
        <v>8619.15</v>
      </c>
      <c r="C21" s="19">
        <f>SUM(C3:C20)</f>
        <v>37021.230000000003</v>
      </c>
      <c r="D21" s="19">
        <f t="shared" ref="D21:K21" si="1">SUM(D3:D20)</f>
        <v>90670.680000000022</v>
      </c>
      <c r="E21" s="19">
        <f>SUM(E3:E20)</f>
        <v>26550.38</v>
      </c>
      <c r="F21" s="20">
        <f t="shared" si="1"/>
        <v>24000</v>
      </c>
      <c r="G21" s="20">
        <f t="shared" si="1"/>
        <v>3615.3500000000004</v>
      </c>
      <c r="H21" s="20">
        <f t="shared" si="1"/>
        <v>22114.9</v>
      </c>
      <c r="I21" s="20">
        <f>SUM(I3:I20)</f>
        <v>17938.719999999998</v>
      </c>
      <c r="J21" s="20">
        <f t="shared" si="1"/>
        <v>303697.97999999986</v>
      </c>
      <c r="K21" s="20">
        <f t="shared" si="1"/>
        <v>534859.9</v>
      </c>
      <c r="L21" s="5"/>
    </row>
    <row r="23" spans="1:12" x14ac:dyDescent="0.2">
      <c r="A23" s="21"/>
    </row>
    <row r="25" spans="1:12" x14ac:dyDescent="0.2">
      <c r="A25" s="21"/>
    </row>
  </sheetData>
  <mergeCells count="1">
    <mergeCell ref="A1:L1"/>
  </mergeCells>
  <printOptions gridLines="1"/>
  <pageMargins left="0.11811023622047245" right="0.11811023622047245" top="0.15748031496062992" bottom="0.15748031496062992" header="0.11811023622047245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From Jan to Dec 2018</vt:lpstr>
      <vt:lpstr>Sheet3</vt:lpstr>
    </vt:vector>
  </TitlesOfParts>
  <Company>Cavan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gmcgrath</dc:creator>
  <cp:lastModifiedBy>charrington</cp:lastModifiedBy>
  <cp:lastPrinted>2019-02-14T11:17:17Z</cp:lastPrinted>
  <dcterms:created xsi:type="dcterms:W3CDTF">2015-05-26T11:50:14Z</dcterms:created>
  <dcterms:modified xsi:type="dcterms:W3CDTF">2019-04-03T15:05:14Z</dcterms:modified>
</cp:coreProperties>
</file>